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148FD2CA-33A8-48E8-AF92-D5C53B5337BC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EAA!$A$1:$H$43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<sst xmlns="http://schemas.openxmlformats.org/spreadsheetml/2006/main" count="41" uniqueCount="41">
  <si>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</si>
  <si>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</si>
  <si>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</si>
  <si>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</si>
  <si>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</si>
  <si>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</si>
  <si>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</si>
  <si>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</si>
  <si>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</si>
  <si>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</si>
  <si>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</si>
  <si>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</si>
  <si>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</si>
  <si>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</si>
  <si>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</si>
  <si>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</si>
  <si>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</si>
  <si>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</si>
  <si>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</si>
  <si>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</si>
  <si>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</si>
  <si>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</si>
  <si>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</si>
  <si>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</si>
  <si>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</si>
  <si>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</si>
  <si>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</si>
  <si>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</si>
  <si>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</si>
  <si>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</si>
  <si>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</si>
  <si>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1o. Enero al  30 de Junio 2024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</si>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</sst>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B7" sqref="B7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8" width="6.85546875" style="13" customWidth="1"/>
    <col min="9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240052532.65000004</v>
      </c>
      <c r="D8" s="7">
        <f>SUM(D10,D19)</f>
        <v>91241851.550000012</v>
      </c>
      <c r="E8" s="7">
        <f>SUM(E10,E19)</f>
        <v>83578819.489999995</v>
      </c>
      <c r="F8" s="7">
        <f>C8+D8-E8</f>
        <v>247715564.71000004</v>
      </c>
      <c r="G8" s="7">
        <f>F8-C8</f>
        <v>7663032.0600000024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5389255.6799999997</v>
      </c>
      <c r="D10" s="7">
        <f>SUM(D11:D17)</f>
        <v>83122331.650000006</v>
      </c>
      <c r="E10" s="7">
        <f>SUM(E11:E17)</f>
        <v>81109340.75999999</v>
      </c>
      <c r="F10" s="7">
        <f t="shared" ref="F10:F17" si="0">C10+D10-E10</f>
        <v>7402246.5700000226</v>
      </c>
      <c r="G10" s="7">
        <f t="shared" ref="G10:G17" si="1">F10-C10</f>
        <v>2012990.8900000229</v>
      </c>
    </row>
    <row r="11" spans="2:7" x14ac:dyDescent="0.2">
      <c r="B11" s="3" t="s">
        <v>6</v>
      </c>
      <c r="C11" s="8">
        <v>5389255.6799999997</v>
      </c>
      <c r="D11" s="8">
        <v>57284808.020000003</v>
      </c>
      <c r="E11" s="8">
        <v>55334165.619999997</v>
      </c>
      <c r="F11" s="12">
        <f t="shared" si="0"/>
        <v>7339898.0800000057</v>
      </c>
      <c r="G11" s="12">
        <f t="shared" si="1"/>
        <v>1950642.400000006</v>
      </c>
    </row>
    <row r="12" spans="2:7" x14ac:dyDescent="0.2">
      <c r="B12" s="3" t="s">
        <v>7</v>
      </c>
      <c r="C12" s="8">
        <v>0</v>
      </c>
      <c r="D12" s="8">
        <v>25837523.629999999</v>
      </c>
      <c r="E12" s="8">
        <v>25775175.140000001</v>
      </c>
      <c r="F12" s="12">
        <f t="shared" si="0"/>
        <v>62348.489999998361</v>
      </c>
      <c r="G12" s="12">
        <f t="shared" si="1"/>
        <v>62348.489999998361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234663276.97000003</v>
      </c>
      <c r="D19" s="7">
        <f>SUM(D20:D28)</f>
        <v>8119519.9000000004</v>
      </c>
      <c r="E19" s="7">
        <f>SUM(E20:E28)</f>
        <v>2469478.73</v>
      </c>
      <c r="F19" s="7">
        <f t="shared" ref="F19:F28" si="2">C19+D19-E19</f>
        <v>240313318.14000005</v>
      </c>
      <c r="G19" s="7">
        <f t="shared" ref="G19:G28" si="3">F19-C19</f>
        <v>5650041.1700000167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114986334.19</v>
      </c>
      <c r="D21" s="8">
        <v>1458636.78</v>
      </c>
      <c r="E21" s="8">
        <v>2469478.73</v>
      </c>
      <c r="F21" s="12">
        <f t="shared" si="2"/>
        <v>113975492.23999999</v>
      </c>
      <c r="G21" s="12">
        <f t="shared" si="3"/>
        <v>-1010841.950000003</v>
      </c>
    </row>
    <row r="22" spans="1:7" ht="24" x14ac:dyDescent="0.2">
      <c r="A22" s="16" t="s">
        <v>16</v>
      </c>
      <c r="B22" s="3" t="s">
        <v>17</v>
      </c>
      <c r="C22" s="8">
        <v>118921653.42</v>
      </c>
      <c r="D22" s="8">
        <v>6579236.8399999999</v>
      </c>
      <c r="E22" s="8">
        <v>0</v>
      </c>
      <c r="F22" s="12">
        <f t="shared" si="2"/>
        <v>125500890.26000001</v>
      </c>
      <c r="G22" s="12">
        <f t="shared" si="3"/>
        <v>6579236.8400000036</v>
      </c>
    </row>
    <row r="23" spans="1:7" x14ac:dyDescent="0.2">
      <c r="B23" s="3" t="s">
        <v>18</v>
      </c>
      <c r="C23" s="8">
        <v>5858323.5199999996</v>
      </c>
      <c r="D23" s="8">
        <v>81646.28</v>
      </c>
      <c r="E23" s="8">
        <v>0</v>
      </c>
      <c r="F23" s="12">
        <f t="shared" si="2"/>
        <v>5939969.7999999998</v>
      </c>
      <c r="G23" s="12">
        <f t="shared" si="3"/>
        <v>81646.280000000261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-5103034.16</v>
      </c>
      <c r="D25" s="8">
        <v>0</v>
      </c>
      <c r="E25" s="8">
        <v>0</v>
      </c>
      <c r="F25" s="12">
        <f t="shared" si="2"/>
        <v>-5103034.16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>
      <c r="B35" s="18" t="s">
        <v>32</v>
      </c>
      <c r="D35" s="18" t="s">
        <v>33</v>
      </c>
    </row>
    <row r="36" spans="2:4" s="18" customFormat="1" x14ac:dyDescent="0.2">
      <c r="B36" s="20" t="s">
        <v>34</v>
      </c>
      <c r="D36" s="21" t="s">
        <v>35</v>
      </c>
    </row>
    <row r="37" spans="2:4" s="18" customFormat="1" x14ac:dyDescent="0.2">
      <c r="B37" s="20" t="s">
        <v>36</v>
      </c>
      <c r="D37" s="21" t="s">
        <v>37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38</v>
      </c>
    </row>
    <row r="42" spans="2:4" s="18" customFormat="1" x14ac:dyDescent="0.2">
      <c r="B42" s="18" t="s">
        <v>39</v>
      </c>
    </row>
    <row r="43" spans="2:4" s="18" customFormat="1" x14ac:dyDescent="0.2">
      <c r="B43" s="18" t="s">
        <v>40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11811023622047245" right="0.11811023622047245" top="0.74803149606299213" bottom="0.35433070866141736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2024-07-06T21:14:39Z</cp:lastPrinted>
  <dcterms:created xsi:type="dcterms:W3CDTF">2019-12-03T19:14:48Z</dcterms:created>
  <dcterms:modified xsi:type="dcterms:W3CDTF">2024-07-06T21:14:41Z</dcterms:modified>
</cp:coreProperties>
</file>